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telle\Documents\VIVALIM ASSOCIATION\BULLETIN INSCRIPTION et flyer\"/>
    </mc:Choice>
  </mc:AlternateContent>
  <xr:revisionPtr revIDLastSave="0" documentId="13_ncr:1_{6A30EDA1-1E61-4498-8AB8-9ECCB68B00F5}" xr6:coauthVersionLast="33" xr6:coauthVersionMax="33" xr10:uidLastSave="{00000000-0000-0000-0000-000000000000}"/>
  <bookViews>
    <workbookView xWindow="0" yWindow="0" windowWidth="15360" windowHeight="7608" xr2:uid="{00000000-000D-0000-FFFF-FFFF00000000}"/>
  </bookViews>
  <sheets>
    <sheet name="INSCRIPTION COURS CUISINE" sheetId="1" r:id="rId1"/>
  </sheets>
  <definedNames>
    <definedName name="TauxImposition">#REF!</definedName>
    <definedName name="Taxe">#REF!</definedName>
    <definedName name="_xlnm.Print_Area" localSheetId="0">'INSCRIPTION COURS CUISINE'!$B$1:$H$56</definedName>
  </definedNames>
  <calcPr calcId="179017"/>
</workbook>
</file>

<file path=xl/calcChain.xml><?xml version="1.0" encoding="utf-8"?>
<calcChain xmlns="http://schemas.openxmlformats.org/spreadsheetml/2006/main">
  <c r="H31" i="1" l="1"/>
  <c r="H30" i="1"/>
  <c r="H23" i="1"/>
  <c r="H25" i="1" s="1"/>
  <c r="H22" i="1"/>
  <c r="H21" i="1"/>
  <c r="H39" i="1"/>
  <c r="H38" i="1"/>
  <c r="H40" i="1" s="1"/>
  <c r="H32" i="1"/>
  <c r="H24" i="1"/>
  <c r="H33" i="1" l="1"/>
  <c r="H34" i="1" s="1"/>
  <c r="H26" i="1"/>
  <c r="H42" i="1" l="1"/>
  <c r="H43" i="1"/>
  <c r="H44" i="1" s="1"/>
</calcChain>
</file>

<file path=xl/sharedStrings.xml><?xml version="1.0" encoding="utf-8"?>
<sst xmlns="http://schemas.openxmlformats.org/spreadsheetml/2006/main" count="51" uniqueCount="44">
  <si>
    <t>Nom</t>
  </si>
  <si>
    <t>Adresse</t>
  </si>
  <si>
    <t>Date</t>
  </si>
  <si>
    <t>TOTAL</t>
  </si>
  <si>
    <t>BULLETIN D'INSCRIPTION COURS DE CUSINE ET NUTRITION</t>
  </si>
  <si>
    <t>Email</t>
  </si>
  <si>
    <t>Je pratique une alimentation </t>
  </si>
  <si>
    <t xml:space="preserve">      </t>
  </si>
  <si>
    <r>
      <t>Coaching Santé</t>
    </r>
    <r>
      <rPr>
        <sz val="9"/>
        <color theme="1"/>
        <rFont val="Calibri"/>
        <family val="2"/>
      </rPr>
      <t> </t>
    </r>
  </si>
  <si>
    <t>RESERVATION ET INSCRIPTIION</t>
  </si>
  <si>
    <t xml:space="preserve"> Tarification</t>
  </si>
  <si>
    <t>INFORMATIONS PARTICIPANT</t>
  </si>
  <si>
    <t>Module minimum 2h30</t>
  </si>
  <si>
    <t>Module 3h</t>
  </si>
  <si>
    <t>Formule 5 modules de 3h/cours  (-5%)</t>
  </si>
  <si>
    <t>COURS PAR HEURE 20€/heure</t>
  </si>
  <si>
    <t>Si Groupe &gt; 3 personnes,
Réduction de 10%</t>
  </si>
  <si>
    <t>Nombre de 
personnes</t>
  </si>
  <si>
    <t>COURS PAR JOUR</t>
  </si>
  <si>
    <t>1 journée : 5h de cours + déjeuner offert</t>
  </si>
  <si>
    <t>A partir de 4 jours de cours, (-10%)
Prix par jour</t>
  </si>
  <si>
    <t>Formule 3 jours +  15h de cours +  déjeuner offert (-5%)</t>
  </si>
  <si>
    <t>COURS ET SUIVI PERSONNALISE</t>
  </si>
  <si>
    <t>Consultation  1h</t>
  </si>
  <si>
    <t>Nombre 
d'heures</t>
  </si>
  <si>
    <t>ARRHES A VERSER 30%</t>
  </si>
  <si>
    <t>LIEUX DE COURS DE CUISINE ET NUTRITION</t>
  </si>
  <si>
    <t>INFORMATIONS COMPLEMENTAIRES</t>
  </si>
  <si>
    <t>Signature</t>
  </si>
  <si>
    <t xml:space="preserve">Les dates de réservation se font sur rendez-vous par téléphone ou par email </t>
  </si>
  <si>
    <r>
      <t xml:space="preserve">Suivi et coaching alimentaire 
</t>
    </r>
    <r>
      <rPr>
        <b/>
        <sz val="7"/>
        <color theme="1" tint="0.34998626667073579"/>
        <rFont val="Arial"/>
        <family val="2"/>
        <scheme val="minor"/>
      </rPr>
      <t xml:space="preserve">(après consultation) - </t>
    </r>
    <r>
      <rPr>
        <b/>
        <sz val="9"/>
        <color theme="1" tint="0.34998626667073579"/>
        <rFont val="Arial"/>
        <family val="2"/>
        <scheme val="minor"/>
      </rPr>
      <t>Prix par heure</t>
    </r>
  </si>
  <si>
    <t xml:space="preserve">    Prénom</t>
  </si>
  <si>
    <t xml:space="preserve">    Tel</t>
  </si>
  <si>
    <t>Nombre de 
modules/ formules</t>
  </si>
  <si>
    <t>Nombre de 
jours / Formule</t>
  </si>
  <si>
    <t>TOTAL 1</t>
  </si>
  <si>
    <t>TOTAL 2</t>
  </si>
  <si>
    <t>TOTAL 3</t>
  </si>
  <si>
    <t xml:space="preserve">TOTAL </t>
  </si>
  <si>
    <r>
      <rPr>
        <b/>
        <sz val="12"/>
        <color theme="1"/>
        <rFont val="Arial"/>
        <family val="2"/>
        <scheme val="minor"/>
      </rPr>
      <t xml:space="preserve">SOLDE A REGLER </t>
    </r>
    <r>
      <rPr>
        <b/>
        <sz val="10"/>
        <color theme="1"/>
        <rFont val="Arial"/>
        <family val="2"/>
        <scheme val="minor"/>
      </rPr>
      <t xml:space="preserve">
</t>
    </r>
    <r>
      <rPr>
        <b/>
        <sz val="9"/>
        <color theme="1"/>
        <rFont val="Arial"/>
        <family val="2"/>
        <scheme val="minor"/>
      </rPr>
      <t>en espèce le jour de cours ou par chèque la semaine précédant la date de cours</t>
    </r>
  </si>
  <si>
    <t>vivalim.florence.b@gmail.com</t>
  </si>
  <si>
    <t xml:space="preserve">Bulletin d’inscription à envoyer par email pour pré-inscription et réservation à </t>
  </si>
  <si>
    <t>A partir de 6 modules de 3h/cours  
(-10%)  - Prix par module</t>
  </si>
  <si>
    <r>
      <t xml:space="preserve">L’inscription étant définitive à réception du bulletin accompagné du </t>
    </r>
    <r>
      <rPr>
        <b/>
        <sz val="10"/>
        <color theme="1"/>
        <rFont val="Calibri"/>
        <family val="2"/>
      </rPr>
      <t xml:space="preserve">règlement des arrhes par chèque </t>
    </r>
    <r>
      <rPr>
        <sz val="10"/>
        <color theme="1"/>
        <rFont val="Calibri"/>
        <family val="2"/>
      </rPr>
      <t>à l’ordre de Florence Boudjenah, à envoyer à 
Viv’Alim, C/O Florence Boudjenah, 25 rue Pauly 33130 BEGLES - Tel 06 52 87 21 61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</si>
</sst>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30" x14ac:knownFonts="1">
    <font>
      <sz val="10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2"/>
      <color theme="1" tint="0.34998626667073579"/>
      <name val="Impact"/>
      <family val="2"/>
      <scheme val="maj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sz val="11"/>
      <color theme="1"/>
      <name val="Calibri"/>
      <family val="2"/>
    </font>
    <font>
      <sz val="13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ahoma"/>
      <family val="2"/>
    </font>
    <font>
      <sz val="8"/>
      <color theme="1" tint="0.34998626667073579"/>
      <name val="Tahoma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Calibri"/>
      <family val="2"/>
    </font>
    <font>
      <b/>
      <sz val="9"/>
      <color theme="1" tint="0.34998626667073579"/>
      <name val="Arial"/>
      <family val="2"/>
      <scheme val="minor"/>
    </font>
    <font>
      <sz val="9"/>
      <color theme="1"/>
      <name val="Calibri"/>
      <family val="2"/>
    </font>
    <font>
      <sz val="9"/>
      <color theme="1" tint="0.34998626667073579"/>
      <name val="Arial"/>
      <family val="2"/>
      <scheme val="minor"/>
    </font>
    <font>
      <sz val="20"/>
      <color theme="1" tint="0.34998626667073579"/>
      <name val="Impact"/>
      <family val="2"/>
      <scheme val="major"/>
    </font>
    <font>
      <sz val="10"/>
      <color rgb="FF8EE23A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7"/>
      <color theme="1" tint="0.34998626667073579"/>
      <name val="Arial"/>
      <family val="2"/>
      <scheme val="minor"/>
    </font>
    <font>
      <b/>
      <sz val="12"/>
      <color rgb="FF00B050"/>
      <name val="Arial"/>
      <family val="2"/>
      <scheme val="minor"/>
    </font>
    <font>
      <b/>
      <sz val="14"/>
      <color rgb="FF00B05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8"/>
      <color rgb="FF000000"/>
      <name val="Segoe UI"/>
      <family val="2"/>
    </font>
    <font>
      <b/>
      <sz val="11"/>
      <color rgb="FF638E97"/>
      <name val="Calibri"/>
      <family val="2"/>
    </font>
    <font>
      <b/>
      <sz val="11"/>
      <color rgb="FF638E97"/>
      <name val="Arial"/>
      <family val="2"/>
      <scheme val="minor"/>
    </font>
    <font>
      <b/>
      <u/>
      <sz val="10"/>
      <color rgb="FF0070C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darkUp">
        <fgColor theme="4"/>
        <bgColor rgb="FF66FF33"/>
      </patternFill>
    </fill>
    <fill>
      <patternFill patternType="darkUp">
        <fgColor theme="4"/>
        <bgColor rgb="FF8EE23A"/>
      </patternFill>
    </fill>
    <fill>
      <patternFill patternType="solid">
        <fgColor rgb="FFB8CCD0"/>
        <bgColor indexed="64"/>
      </patternFill>
    </fill>
    <fill>
      <patternFill patternType="solid">
        <fgColor rgb="FFFCF1D4"/>
        <bgColor indexed="64"/>
      </patternFill>
    </fill>
    <fill>
      <patternFill patternType="solid">
        <fgColor rgb="FFFCEECC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 tint="0.3499862666707357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5" fillId="0" borderId="0" xfId="0" applyFont="1" applyProtection="1"/>
    <xf numFmtId="0" fontId="5" fillId="0" borderId="0" xfId="0" applyFont="1" applyBorder="1" applyProtection="1"/>
    <xf numFmtId="0" fontId="15" fillId="0" borderId="0" xfId="0" applyFont="1" applyProtection="1"/>
    <xf numFmtId="0" fontId="17" fillId="0" borderId="0" xfId="0" applyFont="1" applyProtection="1"/>
    <xf numFmtId="0" fontId="15" fillId="0" borderId="0" xfId="0" applyFont="1" applyAlignment="1" applyProtection="1">
      <alignment vertical="center" wrapText="1"/>
    </xf>
    <xf numFmtId="8" fontId="19" fillId="0" borderId="14" xfId="0" applyNumberFormat="1" applyFont="1" applyBorder="1" applyAlignment="1" applyProtection="1">
      <alignment vertical="center"/>
    </xf>
    <xf numFmtId="8" fontId="19" fillId="0" borderId="7" xfId="0" applyNumberFormat="1" applyFont="1" applyBorder="1" applyAlignment="1" applyProtection="1">
      <alignment vertical="center"/>
    </xf>
    <xf numFmtId="6" fontId="0" fillId="0" borderId="12" xfId="0" applyNumberFormat="1" applyBorder="1" applyAlignment="1" applyProtection="1">
      <alignment vertical="center"/>
    </xf>
    <xf numFmtId="6" fontId="0" fillId="0" borderId="13" xfId="0" applyNumberFormat="1" applyBorder="1" applyAlignment="1" applyProtection="1">
      <alignment vertical="center"/>
    </xf>
    <xf numFmtId="0" fontId="0" fillId="0" borderId="0" xfId="0" applyProtection="1"/>
    <xf numFmtId="164" fontId="22" fillId="3" borderId="3" xfId="0" applyNumberFormat="1" applyFont="1" applyFill="1" applyBorder="1" applyAlignment="1" applyProtection="1">
      <alignment vertical="center"/>
    </xf>
    <xf numFmtId="0" fontId="6" fillId="0" borderId="0" xfId="3" applyAlignment="1" applyProtection="1">
      <alignment vertical="center"/>
    </xf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vertical="center"/>
    </xf>
    <xf numFmtId="0" fontId="0" fillId="4" borderId="0" xfId="0" applyFill="1" applyAlignment="1" applyProtection="1"/>
    <xf numFmtId="0" fontId="5" fillId="0" borderId="0" xfId="0" applyFont="1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6" applyBorder="1" applyProtection="1"/>
    <xf numFmtId="0" fontId="11" fillId="0" borderId="0" xfId="0" applyFont="1" applyProtection="1"/>
    <xf numFmtId="9" fontId="4" fillId="0" borderId="0" xfId="0" applyNumberFormat="1" applyFont="1" applyBorder="1" applyProtection="1"/>
    <xf numFmtId="0" fontId="12" fillId="0" borderId="0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0" fillId="5" borderId="0" xfId="0" applyFill="1" applyAlignment="1" applyProtection="1"/>
    <xf numFmtId="0" fontId="6" fillId="0" borderId="0" xfId="3" applyProtection="1">
      <alignment vertical="center"/>
    </xf>
    <xf numFmtId="0" fontId="0" fillId="0" borderId="0" xfId="0" applyBorder="1" applyProtection="1"/>
    <xf numFmtId="0" fontId="0" fillId="0" borderId="0" xfId="0" applyBorder="1" applyAlignment="1" applyProtection="1"/>
    <xf numFmtId="8" fontId="22" fillId="3" borderId="32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0" fillId="3" borderId="0" xfId="0" applyFill="1" applyBorder="1" applyProtection="1"/>
    <xf numFmtId="0" fontId="5" fillId="3" borderId="0" xfId="0" applyFont="1" applyFill="1" applyBorder="1" applyAlignment="1" applyProtection="1">
      <alignment vertical="center" wrapText="1"/>
    </xf>
    <xf numFmtId="0" fontId="5" fillId="3" borderId="36" xfId="0" applyFont="1" applyFill="1" applyBorder="1" applyAlignment="1" applyProtection="1">
      <alignment vertical="center" wrapText="1"/>
    </xf>
    <xf numFmtId="164" fontId="23" fillId="3" borderId="3" xfId="0" applyNumberFormat="1" applyFont="1" applyFill="1" applyBorder="1" applyAlignment="1" applyProtection="1">
      <alignment vertical="center"/>
    </xf>
    <xf numFmtId="6" fontId="0" fillId="0" borderId="28" xfId="0" applyNumberFormat="1" applyBorder="1" applyAlignment="1" applyProtection="1">
      <alignment vertical="center"/>
    </xf>
    <xf numFmtId="8" fontId="28" fillId="0" borderId="18" xfId="0" applyNumberFormat="1" applyFont="1" applyBorder="1" applyAlignment="1" applyProtection="1">
      <alignment vertical="center"/>
    </xf>
    <xf numFmtId="0" fontId="0" fillId="8" borderId="2" xfId="0" applyFill="1" applyBorder="1" applyAlignment="1" applyProtection="1">
      <alignment horizontal="center" vertical="center"/>
      <protection locked="0"/>
    </xf>
    <xf numFmtId="0" fontId="0" fillId="8" borderId="8" xfId="0" applyFill="1" applyBorder="1" applyAlignment="1" applyProtection="1">
      <alignment horizontal="center" vertical="center"/>
      <protection locked="0"/>
    </xf>
    <xf numFmtId="0" fontId="0" fillId="8" borderId="2" xfId="0" applyFill="1" applyBorder="1" applyAlignment="1" applyProtection="1">
      <alignment vertical="center"/>
      <protection locked="0"/>
    </xf>
    <xf numFmtId="0" fontId="0" fillId="8" borderId="27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</xf>
    <xf numFmtId="0" fontId="0" fillId="8" borderId="37" xfId="0" applyFill="1" applyBorder="1" applyAlignment="1" applyProtection="1">
      <alignment horizontal="center" vertical="center"/>
      <protection locked="0"/>
    </xf>
    <xf numFmtId="14" fontId="0" fillId="8" borderId="37" xfId="0" applyNumberForma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protection locked="0"/>
    </xf>
    <xf numFmtId="0" fontId="4" fillId="0" borderId="0" xfId="6"/>
    <xf numFmtId="0" fontId="9" fillId="6" borderId="11" xfId="0" applyFont="1" applyFill="1" applyBorder="1" applyAlignment="1" applyProtection="1">
      <alignment horizontal="left" vertical="center"/>
    </xf>
    <xf numFmtId="0" fontId="9" fillId="6" borderId="37" xfId="0" applyFont="1" applyFill="1" applyBorder="1" applyAlignment="1" applyProtection="1">
      <alignment horizontal="left" vertical="center"/>
    </xf>
    <xf numFmtId="6" fontId="0" fillId="0" borderId="8" xfId="0" applyNumberForma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28" fillId="0" borderId="15" xfId="0" applyFont="1" applyBorder="1" applyAlignment="1" applyProtection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21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13" fillId="6" borderId="22" xfId="0" applyFont="1" applyFill="1" applyBorder="1" applyAlignment="1" applyProtection="1">
      <alignment horizontal="center" vertical="center"/>
    </xf>
    <xf numFmtId="0" fontId="9" fillId="6" borderId="19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6" fontId="7" fillId="0" borderId="2" xfId="0" applyNumberFormat="1" applyFont="1" applyBorder="1" applyAlignment="1" applyProtection="1">
      <alignment horizontal="center" vertical="center"/>
    </xf>
    <xf numFmtId="6" fontId="0" fillId="0" borderId="2" xfId="0" applyNumberFormat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 wrapText="1"/>
    </xf>
    <xf numFmtId="0" fontId="29" fillId="0" borderId="0" xfId="6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7" borderId="31" xfId="0" applyFont="1" applyFill="1" applyBorder="1" applyAlignment="1" applyProtection="1">
      <alignment horizontal="left"/>
      <protection locked="0"/>
    </xf>
    <xf numFmtId="0" fontId="9" fillId="6" borderId="40" xfId="0" applyFont="1" applyFill="1" applyBorder="1" applyAlignment="1" applyProtection="1">
      <alignment horizontal="center" vertical="center"/>
    </xf>
    <xf numFmtId="0" fontId="9" fillId="6" borderId="21" xfId="0" applyFont="1" applyFill="1" applyBorder="1" applyAlignment="1" applyProtection="1">
      <alignment horizontal="center" vertical="center"/>
    </xf>
    <xf numFmtId="0" fontId="9" fillId="6" borderId="41" xfId="0" applyFont="1" applyFill="1" applyBorder="1" applyAlignment="1" applyProtection="1">
      <alignment horizontal="center" vertical="center"/>
    </xf>
    <xf numFmtId="0" fontId="9" fillId="6" borderId="22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/>
    </xf>
    <xf numFmtId="0" fontId="24" fillId="3" borderId="29" xfId="0" applyFont="1" applyFill="1" applyBorder="1" applyAlignment="1" applyProtection="1">
      <alignment horizontal="center" vertical="center"/>
    </xf>
    <xf numFmtId="0" fontId="24" fillId="3" borderId="30" xfId="0" applyFont="1" applyFill="1" applyBorder="1" applyAlignment="1" applyProtection="1">
      <alignment horizontal="center" vertical="center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left" vertical="top" wrapText="1"/>
    </xf>
    <xf numFmtId="0" fontId="15" fillId="0" borderId="47" xfId="0" applyFont="1" applyBorder="1" applyAlignment="1" applyProtection="1">
      <alignment horizontal="left" wrapText="1"/>
    </xf>
    <xf numFmtId="0" fontId="15" fillId="0" borderId="6" xfId="0" applyFont="1" applyBorder="1" applyAlignment="1" applyProtection="1">
      <alignment horizontal="left" wrapText="1"/>
    </xf>
    <xf numFmtId="0" fontId="27" fillId="0" borderId="46" xfId="0" applyFont="1" applyBorder="1" applyAlignment="1" applyProtection="1">
      <alignment horizontal="left" vertical="center"/>
    </xf>
    <xf numFmtId="0" fontId="27" fillId="0" borderId="17" xfId="0" applyFont="1" applyBorder="1" applyAlignment="1" applyProtection="1">
      <alignment horizontal="left" vertical="center"/>
    </xf>
    <xf numFmtId="0" fontId="9" fillId="6" borderId="40" xfId="0" applyFont="1" applyFill="1" applyBorder="1" applyAlignment="1" applyProtection="1">
      <alignment horizontal="left" vertical="center"/>
    </xf>
    <xf numFmtId="0" fontId="9" fillId="6" borderId="21" xfId="0" applyFont="1" applyFill="1" applyBorder="1" applyAlignment="1" applyProtection="1">
      <alignment horizontal="left" vertical="center"/>
    </xf>
    <xf numFmtId="0" fontId="9" fillId="6" borderId="41" xfId="0" applyFont="1" applyFill="1" applyBorder="1" applyAlignment="1" applyProtection="1">
      <alignment horizontal="left" vertical="center"/>
    </xf>
    <xf numFmtId="0" fontId="9" fillId="6" borderId="22" xfId="0" applyFont="1" applyFill="1" applyBorder="1" applyAlignment="1" applyProtection="1">
      <alignment horizontal="left" vertical="center"/>
    </xf>
    <xf numFmtId="0" fontId="15" fillId="0" borderId="42" xfId="0" applyFont="1" applyBorder="1" applyAlignment="1" applyProtection="1">
      <alignment horizontal="left" vertical="center" wrapText="1"/>
    </xf>
    <xf numFmtId="0" fontId="15" fillId="0" borderId="38" xfId="0" applyFont="1" applyBorder="1" applyAlignment="1" applyProtection="1">
      <alignment horizontal="left" vertical="center" wrapText="1"/>
    </xf>
    <xf numFmtId="0" fontId="18" fillId="0" borderId="0" xfId="2" applyFont="1" applyAlignment="1" applyProtection="1">
      <alignment horizontal="center" vertical="center"/>
    </xf>
    <xf numFmtId="0" fontId="13" fillId="3" borderId="34" xfId="0" applyFont="1" applyFill="1" applyBorder="1" applyAlignment="1" applyProtection="1">
      <alignment horizontal="center" vertical="center" wrapText="1"/>
    </xf>
    <xf numFmtId="0" fontId="13" fillId="3" borderId="35" xfId="0" applyFont="1" applyFill="1" applyBorder="1" applyAlignment="1" applyProtection="1">
      <alignment horizontal="center" vertical="center" wrapText="1"/>
    </xf>
    <xf numFmtId="0" fontId="20" fillId="3" borderId="29" xfId="0" applyFont="1" applyFill="1" applyBorder="1" applyAlignment="1" applyProtection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</xf>
    <xf numFmtId="0" fontId="9" fillId="6" borderId="25" xfId="0" applyFont="1" applyFill="1" applyBorder="1" applyAlignment="1" applyProtection="1">
      <alignment horizontal="center" vertical="center"/>
    </xf>
    <xf numFmtId="0" fontId="9" fillId="6" borderId="26" xfId="0" applyFont="1" applyFill="1" applyBorder="1" applyAlignment="1" applyProtection="1">
      <alignment horizontal="center" vertical="center"/>
    </xf>
    <xf numFmtId="6" fontId="7" fillId="0" borderId="27" xfId="0" applyNumberFormat="1" applyFont="1" applyBorder="1" applyAlignment="1" applyProtection="1">
      <alignment horizontal="center" vertical="center"/>
    </xf>
    <xf numFmtId="0" fontId="9" fillId="6" borderId="20" xfId="0" applyFont="1" applyFill="1" applyBorder="1" applyAlignment="1" applyProtection="1">
      <alignment horizontal="center" vertical="center"/>
    </xf>
    <xf numFmtId="0" fontId="9" fillId="6" borderId="12" xfId="0" applyFont="1" applyFill="1" applyBorder="1" applyAlignment="1" applyProtection="1">
      <alignment horizontal="center" vertical="center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left" wrapText="1"/>
    </xf>
    <xf numFmtId="0" fontId="15" fillId="0" borderId="38" xfId="0" applyFont="1" applyBorder="1" applyAlignment="1" applyProtection="1">
      <alignment horizontal="left" wrapText="1"/>
    </xf>
    <xf numFmtId="0" fontId="15" fillId="0" borderId="43" xfId="0" applyFont="1" applyBorder="1" applyAlignment="1" applyProtection="1">
      <alignment horizontal="left" vertical="center" wrapText="1"/>
    </xf>
    <xf numFmtId="0" fontId="15" fillId="0" borderId="44" xfId="0" applyFont="1" applyBorder="1" applyAlignment="1" applyProtection="1">
      <alignment horizontal="left" vertical="center" wrapText="1"/>
    </xf>
    <xf numFmtId="0" fontId="15" fillId="0" borderId="45" xfId="0" applyFont="1" applyBorder="1" applyAlignment="1" applyProtection="1">
      <alignment horizontal="left" wrapText="1"/>
    </xf>
    <xf numFmtId="0" fontId="15" fillId="0" borderId="48" xfId="0" applyFont="1" applyBorder="1" applyAlignment="1" applyProtection="1">
      <alignment horizontal="left" vertical="center" wrapText="1"/>
    </xf>
    <xf numFmtId="0" fontId="15" fillId="0" borderId="39" xfId="0" applyFont="1" applyBorder="1" applyAlignment="1" applyProtection="1">
      <alignment horizontal="left" vertical="center" wrapText="1"/>
    </xf>
    <xf numFmtId="0" fontId="27" fillId="0" borderId="49" xfId="0" applyFont="1" applyBorder="1" applyAlignment="1" applyProtection="1">
      <alignment horizontal="left" vertical="center"/>
    </xf>
    <xf numFmtId="0" fontId="27" fillId="0" borderId="50" xfId="0" applyFont="1" applyBorder="1" applyAlignment="1" applyProtection="1">
      <alignment horizontal="left" vertical="center"/>
    </xf>
  </cellXfs>
  <cellStyles count="8">
    <cellStyle name="Lien hypertexte" xfId="6" builtinId="8" customBuiltin="1"/>
    <cellStyle name="Lien hypertexte visité" xfId="7" builtinId="9" customBuiltin="1"/>
    <cellStyle name="Normal" xfId="0" builtinId="0" customBuiltin="1"/>
    <cellStyle name="Sortie" xfId="1" builtinId="2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</cellStyles>
  <dxfs count="7">
    <dxf>
      <fill>
        <patternFill>
          <bgColor rgb="FFFF0000"/>
        </patternFill>
      </fill>
    </dxf>
    <dxf>
      <font>
        <b/>
        <i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HeaderCell" dxfId="2"/>
      <tableStyleElement type="lastTotalCell" dxfId="1"/>
    </tableStyle>
  </tableStyles>
  <colors>
    <mruColors>
      <color rgb="FFFCEECC"/>
      <color rgb="FF638E97"/>
      <color rgb="FF8BACB3"/>
      <color rgb="FFB8CCD0"/>
      <color rgb="FFFEFAF0"/>
      <color rgb="FF00EA6A"/>
      <color rgb="FFD7E3E5"/>
      <color rgb="FF679199"/>
      <color rgb="FFFF99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220980</xdr:colOff>
      <xdr:row>0</xdr:row>
      <xdr:rowOff>38100</xdr:rowOff>
    </xdr:from>
    <xdr:to>
      <xdr:col>8</xdr:col>
      <xdr:colOff>17780</xdr:colOff>
      <xdr:row>1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32320" y="38100"/>
          <a:ext cx="1534160" cy="4495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914400</xdr:colOff>
          <xdr:row>10</xdr:row>
          <xdr:rowOff>60960</xdr:rowOff>
        </xdr:from>
        <xdr:to>
          <xdr:col>5</xdr:col>
          <xdr:colOff>601980</xdr:colOff>
          <xdr:row>11</xdr:row>
          <xdr:rowOff>22860</xdr:rowOff>
        </xdr:to>
        <xdr:sp macro="" textlink="">
          <xdr:nvSpPr>
            <xdr:cNvPr id="1037" name="Case à coch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Végétarienne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929640</xdr:colOff>
          <xdr:row>10</xdr:row>
          <xdr:rowOff>68580</xdr:rowOff>
        </xdr:from>
        <xdr:to>
          <xdr:col>6</xdr:col>
          <xdr:colOff>403860</xdr:colOff>
          <xdr:row>11</xdr:row>
          <xdr:rowOff>68580</xdr:rowOff>
        </xdr:to>
        <xdr:sp macro="" textlink="">
          <xdr:nvSpPr>
            <xdr:cNvPr id="1038" name="Case à coch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Végétalienne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2194560</xdr:colOff>
          <xdr:row>10</xdr:row>
          <xdr:rowOff>30480</xdr:rowOff>
        </xdr:from>
        <xdr:to>
          <xdr:col>3</xdr:col>
          <xdr:colOff>83820</xdr:colOff>
          <xdr:row>11</xdr:row>
          <xdr:rowOff>45720</xdr:rowOff>
        </xdr:to>
        <xdr:sp macro="" textlink="">
          <xdr:nvSpPr>
            <xdr:cNvPr id="1043" name="Case à cocher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Conventionnelle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2179320</xdr:colOff>
          <xdr:row>11</xdr:row>
          <xdr:rowOff>68580</xdr:rowOff>
        </xdr:from>
        <xdr:to>
          <xdr:col>3</xdr:col>
          <xdr:colOff>662940</xdr:colOff>
          <xdr:row>12</xdr:row>
          <xdr:rowOff>228600</xdr:rowOff>
        </xdr:to>
        <xdr:sp macro="" textlink="">
          <xdr:nvSpPr>
            <xdr:cNvPr id="1044" name="Case à cocher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Intolérance au gluten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906780</xdr:colOff>
          <xdr:row>10</xdr:row>
          <xdr:rowOff>236220</xdr:rowOff>
        </xdr:from>
        <xdr:to>
          <xdr:col>5</xdr:col>
          <xdr:colOff>533400</xdr:colOff>
          <xdr:row>14</xdr:row>
          <xdr:rowOff>0</xdr:rowOff>
        </xdr:to>
        <xdr:sp macro="" textlink="">
          <xdr:nvSpPr>
            <xdr:cNvPr id="1045" name="Case à cocher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Intolérance lactose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929640</xdr:colOff>
          <xdr:row>12</xdr:row>
          <xdr:rowOff>7620</xdr:rowOff>
        </xdr:from>
        <xdr:to>
          <xdr:col>6</xdr:col>
          <xdr:colOff>297180</xdr:colOff>
          <xdr:row>12</xdr:row>
          <xdr:rowOff>213360</xdr:rowOff>
        </xdr:to>
        <xdr:sp macro="" textlink="">
          <xdr:nvSpPr>
            <xdr:cNvPr id="1046" name="Case à cocher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Diabète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449580</xdr:colOff>
          <xdr:row>10</xdr:row>
          <xdr:rowOff>236220</xdr:rowOff>
        </xdr:from>
        <xdr:to>
          <xdr:col>6</xdr:col>
          <xdr:colOff>1165860</xdr:colOff>
          <xdr:row>13</xdr:row>
          <xdr:rowOff>76200</xdr:rowOff>
        </xdr:to>
        <xdr:sp macro="" textlink="">
          <xdr:nvSpPr>
            <xdr:cNvPr id="1047" name="Case à cocher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Allergies :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47</xdr:row>
          <xdr:rowOff>22860</xdr:rowOff>
        </xdr:from>
        <xdr:to>
          <xdr:col>1</xdr:col>
          <xdr:colOff>1699260</xdr:colOff>
          <xdr:row>47</xdr:row>
          <xdr:rowOff>243840</xdr:rowOff>
        </xdr:to>
        <xdr:sp macro="" textlink="">
          <xdr:nvSpPr>
            <xdr:cNvPr id="1052" name="Case à cocher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Toulouse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1226820</xdr:colOff>
          <xdr:row>47</xdr:row>
          <xdr:rowOff>22860</xdr:rowOff>
        </xdr:from>
        <xdr:to>
          <xdr:col>2</xdr:col>
          <xdr:colOff>388620</xdr:colOff>
          <xdr:row>47</xdr:row>
          <xdr:rowOff>243840</xdr:rowOff>
        </xdr:to>
        <xdr:sp macro="" textlink="">
          <xdr:nvSpPr>
            <xdr:cNvPr id="1053" name="Case à cocher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Bordeaux</a:t>
              </a:r>
            </a:p>
          </xdr:txBody>
        </xdr:sp>
        <xdr:clientData/>
      </xdr:twoCellAnchor>
    </mc:Choice>
    <mc:Fallback/>
  </mc:AlternateContent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valim.florence.b@gmail.com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J56"/>
  <sheetViews>
    <sheetView showGridLines="0" tabSelected="1" zoomScaleNormal="100" workbookViewId="0">
      <selection activeCell="C8" sqref="C8:E8"/>
    </sheetView>
  </sheetViews>
  <sheetFormatPr baseColWidth="10" defaultColWidth="9.109375" defaultRowHeight="13.2" x14ac:dyDescent="0.25"/>
  <cols>
    <col min="1" max="1" width="6.33203125" style="10" customWidth="1"/>
    <col min="2" max="2" width="32.5546875" style="10" customWidth="1"/>
    <col min="3" max="3" width="13.5546875" style="10" customWidth="1"/>
    <col min="4" max="4" width="16.21875" style="10" customWidth="1"/>
    <col min="5" max="5" width="6.33203125" style="10" customWidth="1"/>
    <col min="6" max="6" width="22" style="10" customWidth="1"/>
    <col min="7" max="7" width="17.33203125" style="10" customWidth="1"/>
    <col min="8" max="8" width="25.33203125" style="10" customWidth="1"/>
    <col min="9" max="16384" width="9.109375" style="10"/>
  </cols>
  <sheetData>
    <row r="1" spans="2:10" ht="35.4" customHeight="1" x14ac:dyDescent="0.25">
      <c r="B1" s="86" t="s">
        <v>4</v>
      </c>
      <c r="C1" s="86"/>
      <c r="D1" s="86"/>
      <c r="E1" s="86"/>
      <c r="F1" s="86"/>
      <c r="G1" s="86"/>
    </row>
    <row r="2" spans="2:10" ht="18.600000000000001" customHeight="1" x14ac:dyDescent="0.25">
      <c r="B2" s="62" t="s">
        <v>41</v>
      </c>
      <c r="C2" s="62"/>
      <c r="D2" s="62"/>
      <c r="E2" s="62"/>
      <c r="F2" s="62"/>
      <c r="G2" s="63" t="s">
        <v>40</v>
      </c>
      <c r="H2" s="63"/>
      <c r="J2" s="44"/>
    </row>
    <row r="3" spans="2:10" ht="25.2" customHeight="1" x14ac:dyDescent="0.25">
      <c r="B3" s="64" t="s">
        <v>43</v>
      </c>
      <c r="C3" s="64"/>
      <c r="D3" s="64"/>
      <c r="E3" s="64"/>
      <c r="F3" s="64"/>
      <c r="G3" s="64"/>
      <c r="H3" s="64"/>
    </row>
    <row r="4" spans="2:10" s="14" customFormat="1" ht="1.8" customHeight="1" x14ac:dyDescent="0.35">
      <c r="B4" s="13"/>
      <c r="C4" s="13"/>
    </row>
    <row r="5" spans="2:10" ht="10.199999999999999" customHeight="1" x14ac:dyDescent="0.25"/>
    <row r="6" spans="2:10" ht="17.399999999999999" customHeight="1" x14ac:dyDescent="0.25">
      <c r="B6" s="12" t="s">
        <v>11</v>
      </c>
      <c r="C6" s="12"/>
      <c r="F6" s="12"/>
      <c r="G6" s="12"/>
    </row>
    <row r="7" spans="2:10" ht="4.5" customHeight="1" x14ac:dyDescent="0.25">
      <c r="B7" s="15"/>
      <c r="C7" s="15"/>
      <c r="D7" s="15"/>
      <c r="E7" s="15"/>
      <c r="F7" s="15"/>
      <c r="G7" s="15"/>
      <c r="H7" s="15"/>
    </row>
    <row r="8" spans="2:10" ht="18.75" customHeight="1" x14ac:dyDescent="0.25">
      <c r="B8" s="1" t="s">
        <v>0</v>
      </c>
      <c r="C8" s="65"/>
      <c r="D8" s="65"/>
      <c r="E8" s="65"/>
      <c r="F8" s="2" t="s">
        <v>31</v>
      </c>
      <c r="G8" s="65"/>
      <c r="H8" s="65"/>
    </row>
    <row r="9" spans="2:10" ht="18.75" customHeight="1" x14ac:dyDescent="0.25">
      <c r="B9" s="1" t="s">
        <v>1</v>
      </c>
      <c r="C9" s="65"/>
      <c r="D9" s="65"/>
      <c r="E9" s="65"/>
      <c r="F9" s="65"/>
      <c r="G9" s="65"/>
      <c r="H9" s="65"/>
    </row>
    <row r="10" spans="2:10" ht="18.75" customHeight="1" x14ac:dyDescent="0.25">
      <c r="B10" s="1" t="s">
        <v>5</v>
      </c>
      <c r="C10" s="65"/>
      <c r="D10" s="65"/>
      <c r="E10" s="65"/>
      <c r="F10" s="16" t="s">
        <v>32</v>
      </c>
      <c r="G10" s="65"/>
      <c r="H10" s="65"/>
    </row>
    <row r="11" spans="2:10" ht="20.399999999999999" customHeight="1" x14ac:dyDescent="0.25">
      <c r="B11" s="3" t="s">
        <v>6</v>
      </c>
      <c r="C11" s="3"/>
      <c r="D11" s="17"/>
      <c r="E11" s="17"/>
      <c r="F11" s="18"/>
      <c r="G11" s="18"/>
      <c r="H11" s="19"/>
    </row>
    <row r="12" spans="2:10" ht="6.6" customHeight="1" x14ac:dyDescent="0.25">
      <c r="B12" s="4"/>
      <c r="C12" s="4"/>
      <c r="D12" s="20" t="s">
        <v>7</v>
      </c>
      <c r="E12" s="21"/>
      <c r="F12" s="22"/>
      <c r="G12" s="23"/>
      <c r="H12" s="19"/>
    </row>
    <row r="13" spans="2:10" ht="18.600000000000001" customHeight="1" x14ac:dyDescent="0.25">
      <c r="B13" s="5" t="s">
        <v>8</v>
      </c>
      <c r="C13" s="5"/>
      <c r="D13" s="17"/>
      <c r="E13" s="17"/>
      <c r="F13" s="18"/>
      <c r="G13" s="18"/>
      <c r="H13" s="43"/>
    </row>
    <row r="14" spans="2:10" ht="7.2" customHeight="1" x14ac:dyDescent="0.25">
      <c r="B14" s="17"/>
      <c r="C14" s="17"/>
      <c r="D14" s="17"/>
      <c r="E14" s="17"/>
      <c r="F14" s="18"/>
      <c r="G14" s="18"/>
      <c r="H14" s="19"/>
    </row>
    <row r="15" spans="2:10" ht="0.6" customHeight="1" x14ac:dyDescent="0.25"/>
    <row r="16" spans="2:10" ht="19.2" customHeight="1" x14ac:dyDescent="0.25">
      <c r="B16" s="12" t="s">
        <v>9</v>
      </c>
      <c r="C16" s="12"/>
    </row>
    <row r="17" spans="2:8" ht="4.5" customHeight="1" x14ac:dyDescent="0.25">
      <c r="B17" s="24"/>
      <c r="C17" s="24"/>
      <c r="D17" s="24"/>
      <c r="E17" s="24"/>
      <c r="F17" s="24"/>
      <c r="G17" s="24"/>
      <c r="H17" s="24"/>
    </row>
    <row r="18" spans="2:8" ht="10.199999999999999" customHeight="1" thickBot="1" x14ac:dyDescent="0.3"/>
    <row r="19" spans="2:8" ht="21.6" customHeight="1" thickTop="1" x14ac:dyDescent="0.25">
      <c r="B19" s="66" t="s">
        <v>15</v>
      </c>
      <c r="C19" s="67"/>
      <c r="D19" s="96" t="s">
        <v>10</v>
      </c>
      <c r="E19" s="96"/>
      <c r="F19" s="58" t="s">
        <v>17</v>
      </c>
      <c r="G19" s="58" t="s">
        <v>33</v>
      </c>
      <c r="H19" s="94" t="s">
        <v>3</v>
      </c>
    </row>
    <row r="20" spans="2:8" ht="6.6" customHeight="1" x14ac:dyDescent="0.25">
      <c r="B20" s="68"/>
      <c r="C20" s="69"/>
      <c r="D20" s="97"/>
      <c r="E20" s="97"/>
      <c r="F20" s="59"/>
      <c r="G20" s="59"/>
      <c r="H20" s="95"/>
    </row>
    <row r="21" spans="2:8" ht="14.4" x14ac:dyDescent="0.25">
      <c r="B21" s="98" t="s">
        <v>12</v>
      </c>
      <c r="C21" s="99"/>
      <c r="D21" s="60">
        <v>50</v>
      </c>
      <c r="E21" s="60"/>
      <c r="F21" s="36"/>
      <c r="G21" s="36"/>
      <c r="H21" s="8">
        <f>D21*F21*G21</f>
        <v>0</v>
      </c>
    </row>
    <row r="22" spans="2:8" ht="14.4" x14ac:dyDescent="0.25">
      <c r="B22" s="98" t="s">
        <v>13</v>
      </c>
      <c r="C22" s="99"/>
      <c r="D22" s="60">
        <v>60</v>
      </c>
      <c r="E22" s="60"/>
      <c r="F22" s="36"/>
      <c r="G22" s="36"/>
      <c r="H22" s="8">
        <f>D22*F22*G22</f>
        <v>0</v>
      </c>
    </row>
    <row r="23" spans="2:8" ht="30" customHeight="1" x14ac:dyDescent="0.25">
      <c r="B23" s="84" t="s">
        <v>14</v>
      </c>
      <c r="C23" s="85"/>
      <c r="D23" s="61">
        <v>285</v>
      </c>
      <c r="E23" s="61"/>
      <c r="F23" s="36"/>
      <c r="G23" s="36"/>
      <c r="H23" s="8">
        <f>D23*F23*G23</f>
        <v>0</v>
      </c>
    </row>
    <row r="24" spans="2:8" ht="33" customHeight="1" thickBot="1" x14ac:dyDescent="0.3">
      <c r="B24" s="100" t="s">
        <v>42</v>
      </c>
      <c r="C24" s="101"/>
      <c r="D24" s="47">
        <v>54</v>
      </c>
      <c r="E24" s="47"/>
      <c r="F24" s="37"/>
      <c r="G24" s="37"/>
      <c r="H24" s="9">
        <f>D24*F24*G24</f>
        <v>0</v>
      </c>
    </row>
    <row r="25" spans="2:8" ht="29.4" customHeight="1" thickBot="1" x14ac:dyDescent="0.3">
      <c r="B25" s="102" t="s">
        <v>16</v>
      </c>
      <c r="C25" s="77"/>
      <c r="D25" s="48"/>
      <c r="E25" s="49"/>
      <c r="F25" s="49"/>
      <c r="G25" s="50"/>
      <c r="H25" s="6">
        <f>IF(F21&gt;3,-H21*0.1)+IF(F22&gt;3,-H22*0.1)+IF(F23&gt;3,-H23*0.1)+IF(F24&gt;3,-H24*0.1)</f>
        <v>0</v>
      </c>
    </row>
    <row r="26" spans="2:8" ht="22.2" customHeight="1" thickBot="1" x14ac:dyDescent="0.3">
      <c r="B26" s="78" t="s">
        <v>35</v>
      </c>
      <c r="C26" s="79"/>
      <c r="D26" s="51"/>
      <c r="E26" s="52"/>
      <c r="F26" s="52"/>
      <c r="G26" s="53"/>
      <c r="H26" s="35">
        <f>SUM(H21:H25)</f>
        <v>0</v>
      </c>
    </row>
    <row r="27" spans="2:8" ht="15.6" customHeight="1" thickTop="1" thickBot="1" x14ac:dyDescent="0.3">
      <c r="D27" s="14"/>
      <c r="E27" s="14"/>
      <c r="F27" s="14"/>
      <c r="G27" s="14"/>
      <c r="H27" s="14"/>
    </row>
    <row r="28" spans="2:8" ht="27.6" customHeight="1" thickTop="1" x14ac:dyDescent="0.25">
      <c r="B28" s="80" t="s">
        <v>18</v>
      </c>
      <c r="C28" s="81"/>
      <c r="D28" s="54" t="s">
        <v>10</v>
      </c>
      <c r="E28" s="55"/>
      <c r="F28" s="73" t="s">
        <v>17</v>
      </c>
      <c r="G28" s="73" t="s">
        <v>34</v>
      </c>
      <c r="H28" s="91" t="s">
        <v>3</v>
      </c>
    </row>
    <row r="29" spans="2:8" ht="14.4" hidden="1" customHeight="1" x14ac:dyDescent="0.25">
      <c r="B29" s="45"/>
      <c r="C29" s="46"/>
      <c r="D29" s="56"/>
      <c r="E29" s="57"/>
      <c r="F29" s="74"/>
      <c r="G29" s="74"/>
      <c r="H29" s="92"/>
    </row>
    <row r="30" spans="2:8" ht="24" customHeight="1" x14ac:dyDescent="0.25">
      <c r="B30" s="84" t="s">
        <v>19</v>
      </c>
      <c r="C30" s="85"/>
      <c r="D30" s="60">
        <v>100</v>
      </c>
      <c r="E30" s="60"/>
      <c r="F30" s="36"/>
      <c r="G30" s="36"/>
      <c r="H30" s="8">
        <f>D30*F30*G30</f>
        <v>0</v>
      </c>
    </row>
    <row r="31" spans="2:8" ht="38.4" customHeight="1" x14ac:dyDescent="0.25">
      <c r="B31" s="84" t="s">
        <v>21</v>
      </c>
      <c r="C31" s="85"/>
      <c r="D31" s="60">
        <v>285</v>
      </c>
      <c r="E31" s="60"/>
      <c r="F31" s="36"/>
      <c r="G31" s="36"/>
      <c r="H31" s="8">
        <f>D31*F31*G31</f>
        <v>0</v>
      </c>
    </row>
    <row r="32" spans="2:8" ht="30.6" customHeight="1" thickBot="1" x14ac:dyDescent="0.3">
      <c r="B32" s="100" t="s">
        <v>20</v>
      </c>
      <c r="C32" s="101"/>
      <c r="D32" s="47">
        <v>90</v>
      </c>
      <c r="E32" s="47"/>
      <c r="F32" s="37"/>
      <c r="G32" s="37"/>
      <c r="H32" s="9">
        <f>D32*F32*G32</f>
        <v>0</v>
      </c>
    </row>
    <row r="33" spans="2:8" ht="28.8" customHeight="1" thickBot="1" x14ac:dyDescent="0.3">
      <c r="B33" s="76" t="s">
        <v>16</v>
      </c>
      <c r="C33" s="77"/>
      <c r="D33" s="48"/>
      <c r="E33" s="49"/>
      <c r="F33" s="49"/>
      <c r="G33" s="50"/>
      <c r="H33" s="7">
        <f>IF(F30&gt;3,-H30*0.1)+IF(F31&gt;3,-H31*0.1)+IF(F32&gt;3,-H32*0.1)</f>
        <v>0</v>
      </c>
    </row>
    <row r="34" spans="2:8" ht="21.6" customHeight="1" thickBot="1" x14ac:dyDescent="0.3">
      <c r="B34" s="78" t="s">
        <v>36</v>
      </c>
      <c r="C34" s="79"/>
      <c r="D34" s="51"/>
      <c r="E34" s="52"/>
      <c r="F34" s="52"/>
      <c r="G34" s="53"/>
      <c r="H34" s="35">
        <f>SUM(H30:H33)</f>
        <v>0</v>
      </c>
    </row>
    <row r="35" spans="2:8" ht="13.2" customHeight="1" thickTop="1" thickBot="1" x14ac:dyDescent="0.3">
      <c r="D35" s="14"/>
      <c r="E35" s="14"/>
      <c r="F35" s="14"/>
      <c r="G35" s="14"/>
      <c r="H35" s="14"/>
    </row>
    <row r="36" spans="2:8" ht="15" customHeight="1" thickTop="1" x14ac:dyDescent="0.25">
      <c r="B36" s="80" t="s">
        <v>22</v>
      </c>
      <c r="C36" s="81"/>
      <c r="D36" s="54" t="s">
        <v>10</v>
      </c>
      <c r="E36" s="55"/>
      <c r="F36" s="73" t="s">
        <v>17</v>
      </c>
      <c r="G36" s="73" t="s">
        <v>24</v>
      </c>
      <c r="H36" s="91" t="s">
        <v>3</v>
      </c>
    </row>
    <row r="37" spans="2:8" ht="14.4" customHeight="1" x14ac:dyDescent="0.25">
      <c r="B37" s="82"/>
      <c r="C37" s="83"/>
      <c r="D37" s="56"/>
      <c r="E37" s="57"/>
      <c r="F37" s="74"/>
      <c r="G37" s="74"/>
      <c r="H37" s="92"/>
    </row>
    <row r="38" spans="2:8" ht="14.4" x14ac:dyDescent="0.25">
      <c r="B38" s="84" t="s">
        <v>23</v>
      </c>
      <c r="C38" s="85"/>
      <c r="D38" s="60">
        <v>60</v>
      </c>
      <c r="E38" s="60"/>
      <c r="F38" s="38"/>
      <c r="G38" s="40">
        <v>1</v>
      </c>
      <c r="H38" s="8">
        <f>D38*F38*G38</f>
        <v>0</v>
      </c>
    </row>
    <row r="39" spans="2:8" ht="36.6" customHeight="1" thickBot="1" x14ac:dyDescent="0.3">
      <c r="B39" s="103" t="s">
        <v>30</v>
      </c>
      <c r="C39" s="104"/>
      <c r="D39" s="93">
        <v>40</v>
      </c>
      <c r="E39" s="93"/>
      <c r="F39" s="39"/>
      <c r="G39" s="39"/>
      <c r="H39" s="34">
        <f>D39*F39*G39</f>
        <v>0</v>
      </c>
    </row>
    <row r="40" spans="2:8" ht="15.6" thickTop="1" thickBot="1" x14ac:dyDescent="0.3">
      <c r="B40" s="105" t="s">
        <v>37</v>
      </c>
      <c r="C40" s="106"/>
      <c r="D40" s="51"/>
      <c r="E40" s="52"/>
      <c r="F40" s="52"/>
      <c r="G40" s="53"/>
      <c r="H40" s="35">
        <f>SUM(H36:H38)</f>
        <v>0</v>
      </c>
    </row>
    <row r="41" spans="2:8" ht="12" customHeight="1" thickTop="1" thickBot="1" x14ac:dyDescent="0.3"/>
    <row r="42" spans="2:8" ht="25.2" customHeight="1" thickBot="1" x14ac:dyDescent="0.3">
      <c r="F42" s="71" t="s">
        <v>38</v>
      </c>
      <c r="G42" s="72"/>
      <c r="H42" s="33">
        <f>H40+H34+H26</f>
        <v>0</v>
      </c>
    </row>
    <row r="43" spans="2:8" ht="24.6" customHeight="1" x14ac:dyDescent="0.25">
      <c r="F43" s="89" t="s">
        <v>25</v>
      </c>
      <c r="G43" s="90"/>
      <c r="H43" s="11">
        <f>(H26+H34+H40)*0.3</f>
        <v>0</v>
      </c>
    </row>
    <row r="44" spans="2:8" ht="48.6" customHeight="1" thickBot="1" x14ac:dyDescent="0.3">
      <c r="D44" s="31"/>
      <c r="E44" s="32"/>
      <c r="F44" s="87" t="s">
        <v>39</v>
      </c>
      <c r="G44" s="88"/>
      <c r="H44" s="28">
        <f>(H26+H34+H40)-H43</f>
        <v>0</v>
      </c>
    </row>
    <row r="45" spans="2:8" ht="3.6" customHeight="1" x14ac:dyDescent="0.25"/>
    <row r="46" spans="2:8" ht="18" customHeight="1" x14ac:dyDescent="0.25">
      <c r="B46" s="25" t="s">
        <v>26</v>
      </c>
      <c r="C46" s="25"/>
    </row>
    <row r="47" spans="2:8" ht="4.5" customHeight="1" x14ac:dyDescent="0.25">
      <c r="B47" s="24"/>
      <c r="C47" s="24"/>
      <c r="D47" s="24"/>
      <c r="E47" s="24"/>
      <c r="F47" s="24"/>
      <c r="G47" s="24"/>
      <c r="H47" s="24"/>
    </row>
    <row r="48" spans="2:8" ht="21" customHeight="1" x14ac:dyDescent="0.25">
      <c r="B48" s="30"/>
      <c r="C48" s="30"/>
      <c r="D48" s="26"/>
      <c r="E48" s="26"/>
      <c r="F48" s="26"/>
      <c r="G48" s="26"/>
      <c r="H48" s="26"/>
    </row>
    <row r="49" spans="2:8" ht="2.4" customHeight="1" x14ac:dyDescent="0.25">
      <c r="B49" s="26"/>
      <c r="C49" s="26"/>
      <c r="D49" s="26"/>
      <c r="E49" s="26"/>
      <c r="F49" s="26"/>
      <c r="G49" s="26"/>
      <c r="H49" s="26"/>
    </row>
    <row r="50" spans="2:8" ht="4.2" customHeight="1" x14ac:dyDescent="0.25">
      <c r="B50" s="26"/>
      <c r="C50" s="26"/>
      <c r="D50" s="26"/>
      <c r="E50" s="26"/>
      <c r="F50" s="26"/>
      <c r="G50" s="26"/>
      <c r="H50" s="26"/>
    </row>
    <row r="51" spans="2:8" ht="23.25" customHeight="1" x14ac:dyDescent="0.25">
      <c r="B51" s="25" t="s">
        <v>27</v>
      </c>
      <c r="C51" s="25"/>
    </row>
    <row r="52" spans="2:8" ht="4.5" customHeight="1" x14ac:dyDescent="0.25">
      <c r="B52" s="24"/>
      <c r="C52" s="24"/>
      <c r="D52" s="24"/>
      <c r="E52" s="24"/>
      <c r="F52" s="24"/>
      <c r="G52" s="24"/>
      <c r="H52" s="24"/>
    </row>
    <row r="53" spans="2:8" x14ac:dyDescent="0.25">
      <c r="B53" s="75" t="s">
        <v>29</v>
      </c>
      <c r="C53" s="75"/>
      <c r="D53" s="75"/>
      <c r="E53" s="75"/>
      <c r="F53" s="75"/>
      <c r="G53" s="75"/>
      <c r="H53" s="75"/>
    </row>
    <row r="54" spans="2:8" ht="31.8" customHeight="1" x14ac:dyDescent="0.25">
      <c r="B54" s="26"/>
      <c r="C54" s="26"/>
      <c r="D54" s="26"/>
      <c r="E54" s="26"/>
      <c r="F54" s="26"/>
      <c r="G54" s="26"/>
      <c r="H54" s="26"/>
    </row>
    <row r="55" spans="2:8" ht="13.2" customHeight="1" x14ac:dyDescent="0.25">
      <c r="B55" s="41"/>
      <c r="C55" s="41"/>
      <c r="D55" s="41"/>
      <c r="E55" s="41"/>
      <c r="F55" s="26"/>
      <c r="G55" s="26"/>
      <c r="H55" s="42"/>
    </row>
    <row r="56" spans="2:8" x14ac:dyDescent="0.25">
      <c r="B56" s="70" t="s">
        <v>28</v>
      </c>
      <c r="C56" s="70"/>
      <c r="D56" s="70"/>
      <c r="E56" s="70"/>
      <c r="F56" s="27"/>
      <c r="G56" s="27"/>
      <c r="H56" s="29" t="s">
        <v>2</v>
      </c>
    </row>
  </sheetData>
  <sheetProtection algorithmName="SHA-512" hashValue="6Xfy57NfdTjB7NuKkzF1aHOnQVEqhlZ/lDyE/ix2dnBBUDmjt2VN3+s48bdxVbum/BZ/yVKbLIUtl1nMBif2cA==" saltValue="yZJY7oCRi1c7/Ad4i4i+mA==" spinCount="100000" sheet="1" selectLockedCells="1"/>
  <mergeCells count="57">
    <mergeCell ref="B24:C24"/>
    <mergeCell ref="B25:C25"/>
    <mergeCell ref="B39:C39"/>
    <mergeCell ref="B40:C40"/>
    <mergeCell ref="B26:C26"/>
    <mergeCell ref="B30:C30"/>
    <mergeCell ref="B31:C31"/>
    <mergeCell ref="B32:C32"/>
    <mergeCell ref="B28:C28"/>
    <mergeCell ref="B1:G1"/>
    <mergeCell ref="F44:G44"/>
    <mergeCell ref="F43:G43"/>
    <mergeCell ref="G8:H8"/>
    <mergeCell ref="G10:H10"/>
    <mergeCell ref="H36:H37"/>
    <mergeCell ref="D38:E38"/>
    <mergeCell ref="D39:E39"/>
    <mergeCell ref="D40:G40"/>
    <mergeCell ref="D36:E37"/>
    <mergeCell ref="H19:H20"/>
    <mergeCell ref="D19:E20"/>
    <mergeCell ref="H28:H29"/>
    <mergeCell ref="B21:C21"/>
    <mergeCell ref="B22:C22"/>
    <mergeCell ref="B23:C23"/>
    <mergeCell ref="B56:E56"/>
    <mergeCell ref="F42:G42"/>
    <mergeCell ref="F28:F29"/>
    <mergeCell ref="G28:G29"/>
    <mergeCell ref="G36:G37"/>
    <mergeCell ref="D34:G34"/>
    <mergeCell ref="B53:H53"/>
    <mergeCell ref="D31:E31"/>
    <mergeCell ref="D32:E32"/>
    <mergeCell ref="D33:G33"/>
    <mergeCell ref="F36:F37"/>
    <mergeCell ref="D30:E30"/>
    <mergeCell ref="B33:C33"/>
    <mergeCell ref="B34:C34"/>
    <mergeCell ref="B36:C37"/>
    <mergeCell ref="B38:C38"/>
    <mergeCell ref="B2:F2"/>
    <mergeCell ref="G2:H2"/>
    <mergeCell ref="G19:G20"/>
    <mergeCell ref="B3:H3"/>
    <mergeCell ref="C10:E10"/>
    <mergeCell ref="C9:H9"/>
    <mergeCell ref="C8:E8"/>
    <mergeCell ref="B19:C20"/>
    <mergeCell ref="D24:E24"/>
    <mergeCell ref="D25:G25"/>
    <mergeCell ref="D26:G26"/>
    <mergeCell ref="D28:E29"/>
    <mergeCell ref="F19:F20"/>
    <mergeCell ref="D21:E21"/>
    <mergeCell ref="D22:E22"/>
    <mergeCell ref="D23:E23"/>
  </mergeCells>
  <conditionalFormatting sqref="B53:H53">
    <cfRule type="expression" dxfId="0" priority="1">
      <formula>B53=""</formula>
    </cfRule>
  </conditionalFormatting>
  <dataValidations count="4">
    <dataValidation type="whole" allowBlank="1" showInputMessage="1" showErrorMessage="1" prompt="Le nombre de modules doit être supérieur ou égal à 6" sqref="G24" xr:uid="{F4C0FD4E-DD82-41D3-9034-20B45F31D5DC}">
      <formula1>6</formula1>
      <formula2>100</formula2>
    </dataValidation>
    <dataValidation type="whole" allowBlank="1" showInputMessage="1" showErrorMessage="1" sqref="F22:G23" xr:uid="{613D0DE4-7EEC-4599-9085-8E166B6E40CE}">
      <formula1>0</formula1>
      <formula2>100000</formula2>
    </dataValidation>
    <dataValidation type="whole" allowBlank="1" showInputMessage="1" showErrorMessage="1" sqref="F24" xr:uid="{8F66A54D-10B1-4EF1-AA27-367277DAABD1}">
      <formula1>0</formula1>
      <formula2>1000000</formula2>
    </dataValidation>
    <dataValidation type="whole" allowBlank="1" showInputMessage="1" showErrorMessage="1" prompt="Le nombre de jours de cours doit être supérieur ou égal à 4" sqref="G32" xr:uid="{C1A45DB0-2645-43B7-A616-E31D2F55BBA4}">
      <formula1>4</formula1>
      <formula2>100000</formula2>
    </dataValidation>
  </dataValidations>
  <hyperlinks>
    <hyperlink ref="G2" r:id="rId1" xr:uid="{52E2F514-B6F2-4E53-A143-73868F220209}"/>
  </hyperlinks>
  <printOptions horizontalCentered="1"/>
  <pageMargins left="0.23622047244094491" right="0.23622047244094491" top="0" bottom="0.15748031496062992" header="0.31496062992125984" footer="0.31496062992125984"/>
  <pageSetup fitToHeight="0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Case à cocher 13">
              <controlPr defaultSize="0" autoFill="0" autoLine="0" autoPict="0">
                <anchor moveWithCells="1">
                  <from>
                    <xdr:col>3</xdr:col>
                    <xdr:colOff>914400</xdr:colOff>
                    <xdr:row>10</xdr:row>
                    <xdr:rowOff>60960</xdr:rowOff>
                  </from>
                  <to>
                    <xdr:col>5</xdr:col>
                    <xdr:colOff>601980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ase à cocher 14">
              <controlPr defaultSize="0" autoFill="0" autoLine="0" autoPict="0">
                <anchor moveWithCells="1">
                  <from>
                    <xdr:col>5</xdr:col>
                    <xdr:colOff>929640</xdr:colOff>
                    <xdr:row>10</xdr:row>
                    <xdr:rowOff>68580</xdr:rowOff>
                  </from>
                  <to>
                    <xdr:col>6</xdr:col>
                    <xdr:colOff>403860</xdr:colOff>
                    <xdr:row>11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ase à cocher 19">
              <controlPr defaultSize="0" autoFill="0" autoLine="0" autoPict="0">
                <anchor moveWithCells="1">
                  <from>
                    <xdr:col>1</xdr:col>
                    <xdr:colOff>2194560</xdr:colOff>
                    <xdr:row>10</xdr:row>
                    <xdr:rowOff>30480</xdr:rowOff>
                  </from>
                  <to>
                    <xdr:col>3</xdr:col>
                    <xdr:colOff>83820</xdr:colOff>
                    <xdr:row>11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ase à cocher 20">
              <controlPr defaultSize="0" autoFill="0" autoLine="0" autoPict="0">
                <anchor moveWithCells="1">
                  <from>
                    <xdr:col>1</xdr:col>
                    <xdr:colOff>2179320</xdr:colOff>
                    <xdr:row>11</xdr:row>
                    <xdr:rowOff>68580</xdr:rowOff>
                  </from>
                  <to>
                    <xdr:col>3</xdr:col>
                    <xdr:colOff>662940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ase à cocher 21">
              <controlPr defaultSize="0" autoFill="0" autoLine="0" autoPict="0">
                <anchor moveWithCells="1">
                  <from>
                    <xdr:col>3</xdr:col>
                    <xdr:colOff>906780</xdr:colOff>
                    <xdr:row>10</xdr:row>
                    <xdr:rowOff>236220</xdr:rowOff>
                  </from>
                  <to>
                    <xdr:col>5</xdr:col>
                    <xdr:colOff>533400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ase à cocher 22">
              <controlPr defaultSize="0" autoFill="0" autoLine="0" autoPict="0">
                <anchor moveWithCells="1">
                  <from>
                    <xdr:col>5</xdr:col>
                    <xdr:colOff>929640</xdr:colOff>
                    <xdr:row>12</xdr:row>
                    <xdr:rowOff>7620</xdr:rowOff>
                  </from>
                  <to>
                    <xdr:col>6</xdr:col>
                    <xdr:colOff>297180</xdr:colOff>
                    <xdr:row>12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ase à cocher 23">
              <controlPr defaultSize="0" autoFill="0" autoLine="0" autoPict="0">
                <anchor moveWithCells="1">
                  <from>
                    <xdr:col>6</xdr:col>
                    <xdr:colOff>449580</xdr:colOff>
                    <xdr:row>10</xdr:row>
                    <xdr:rowOff>236220</xdr:rowOff>
                  </from>
                  <to>
                    <xdr:col>6</xdr:col>
                    <xdr:colOff>1165860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ase à cocher 28">
              <controlPr defaultSize="0" autoFill="0" autoLine="0" autoPict="0">
                <anchor moveWithCells="1">
                  <from>
                    <xdr:col>1</xdr:col>
                    <xdr:colOff>144780</xdr:colOff>
                    <xdr:row>47</xdr:row>
                    <xdr:rowOff>22860</xdr:rowOff>
                  </from>
                  <to>
                    <xdr:col>1</xdr:col>
                    <xdr:colOff>1699260</xdr:colOff>
                    <xdr:row>47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ase à cocher 29">
              <controlPr defaultSize="0" autoFill="0" autoLine="0" autoPict="0">
                <anchor moveWithCells="1">
                  <from>
                    <xdr:col>1</xdr:col>
                    <xdr:colOff>1226820</xdr:colOff>
                    <xdr:row>47</xdr:row>
                    <xdr:rowOff>22860</xdr:rowOff>
                  </from>
                  <to>
                    <xdr:col>2</xdr:col>
                    <xdr:colOff>388620</xdr:colOff>
                    <xdr:row>47</xdr:row>
                    <xdr:rowOff>243840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356B468-4C05-4EE0-B612-8A77C05F7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INSCRIPTION COURS CUISINE</vt:lpstr>
      <vt:lpstr>'INSCRIPTION COURS CUISINE'!Zone_d_impression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Christelle</cp:lastModifiedBy>
  <cp:lastPrinted>2018-04-02T11:39:48Z</cp:lastPrinted>
  <dcterms:created xsi:type="dcterms:W3CDTF">2018-03-30T08:22:06Z</dcterms:created>
  <dcterms:modified xsi:type="dcterms:W3CDTF">2018-06-28T10:57:19Z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TC034273789991</vt:lpwstr>
  </property>
</Properties>
</file>